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no_barbizzi\Downloads\allegati bando cooperazione 2022\pubblicazione bando\ottobre 2022\"/>
    </mc:Choice>
  </mc:AlternateContent>
  <bookViews>
    <workbookView xWindow="0" yWindow="0" windowWidth="19368" windowHeight="8916" activeTab="1"/>
  </bookViews>
  <sheets>
    <sheet name="ALL_ D1 _ Budget dettagliato" sheetId="1" r:id="rId1"/>
    <sheet name="ALL_ D2 _ Budget riepilogativo" sheetId="2" r:id="rId2"/>
  </sheets>
  <definedNames>
    <definedName name="_xlnm.Print_Area" localSheetId="0">'ALL_ D1 _ Budget dettagliato'!$A$1:$I$68</definedName>
    <definedName name="_xlnm.Print_Area" localSheetId="1">'ALL_ D2 _ Budget riepilogativo'!$A$1:$O$49</definedName>
    <definedName name="_xlnm.Print_Titles" localSheetId="0">'ALL_ D1 _ Budget dettagliato'!$1:$12</definedName>
    <definedName name="_xlnm.Print_Titles" localSheetId="1">'ALL_ D2 _ Budget riepilogativo'!$1:$9</definedName>
  </definedNames>
  <calcPr calcId="162913"/>
</workbook>
</file>

<file path=xl/calcChain.xml><?xml version="1.0" encoding="utf-8"?>
<calcChain xmlns="http://schemas.openxmlformats.org/spreadsheetml/2006/main">
  <c r="G67" i="1" l="1"/>
  <c r="G66" i="1"/>
  <c r="G64" i="1"/>
  <c r="C41" i="2" l="1"/>
  <c r="E41" i="2"/>
  <c r="G41" i="2"/>
  <c r="G36" i="2"/>
  <c r="K16" i="2"/>
  <c r="M16" i="2" s="1"/>
  <c r="K15" i="2"/>
  <c r="M15" i="2" s="1"/>
  <c r="K14" i="2"/>
  <c r="M17" i="2"/>
  <c r="O24" i="2"/>
  <c r="L24" i="2"/>
  <c r="L22" i="2"/>
  <c r="J22" i="2"/>
  <c r="G22" i="2"/>
  <c r="G24" i="2" s="1"/>
  <c r="H22" i="2"/>
  <c r="H24" i="2" s="1"/>
  <c r="I24" i="2"/>
  <c r="F24" i="2"/>
  <c r="E24" i="2"/>
  <c r="F22" i="2"/>
  <c r="E22" i="2"/>
  <c r="D22" i="2"/>
  <c r="D24" i="2" s="1"/>
  <c r="C24" i="2"/>
  <c r="C22" i="2"/>
  <c r="K22" i="2" l="1"/>
  <c r="K24" i="2" s="1"/>
  <c r="M14" i="2"/>
  <c r="M22" i="2"/>
  <c r="M24" i="2" s="1"/>
  <c r="F66" i="1"/>
  <c r="F64" i="1"/>
  <c r="I41" i="1"/>
  <c r="I42" i="1"/>
  <c r="E41" i="1"/>
  <c r="E42" i="1"/>
  <c r="I43" i="1"/>
  <c r="E43" i="1"/>
  <c r="L14" i="2" l="1"/>
  <c r="O22" i="2"/>
  <c r="J24" i="2"/>
  <c r="C40" i="2" s="1"/>
  <c r="G40" i="2" s="1"/>
  <c r="L15" i="2"/>
  <c r="L16" i="2"/>
  <c r="L17" i="2"/>
  <c r="L18" i="2"/>
  <c r="L19" i="2"/>
  <c r="L20" i="2"/>
  <c r="L21" i="2"/>
  <c r="E16" i="1"/>
  <c r="I16" i="1"/>
  <c r="E17" i="1"/>
  <c r="I17" i="1"/>
  <c r="E18" i="1"/>
  <c r="I18" i="1"/>
  <c r="E22" i="1"/>
  <c r="I22" i="1"/>
  <c r="E23" i="1"/>
  <c r="I23" i="1"/>
  <c r="E24" i="1"/>
  <c r="I24" i="1"/>
  <c r="E28" i="1"/>
  <c r="I28" i="1"/>
  <c r="E29" i="1"/>
  <c r="I29" i="1"/>
  <c r="E30" i="1"/>
  <c r="I30" i="1"/>
  <c r="E31" i="1"/>
  <c r="I31" i="1"/>
  <c r="E35" i="1"/>
  <c r="I35" i="1"/>
  <c r="E36" i="1"/>
  <c r="I36" i="1"/>
  <c r="E37" i="1"/>
  <c r="I37" i="1"/>
  <c r="E45" i="1"/>
  <c r="I45" i="1"/>
  <c r="E46" i="1"/>
  <c r="I46" i="1"/>
  <c r="E47" i="1"/>
  <c r="I47" i="1"/>
  <c r="E49" i="1"/>
  <c r="I49" i="1"/>
  <c r="E53" i="1"/>
  <c r="I53" i="1"/>
  <c r="K17" i="2"/>
  <c r="K18" i="2"/>
  <c r="M18" i="2" s="1"/>
  <c r="K19" i="2"/>
  <c r="M19" i="2"/>
  <c r="K20" i="2"/>
  <c r="K21" i="2"/>
  <c r="C36" i="2"/>
  <c r="E36" i="2"/>
  <c r="C37" i="2"/>
  <c r="C38" i="2"/>
  <c r="E38" i="2"/>
  <c r="I22" i="2"/>
  <c r="C39" i="2" s="1"/>
  <c r="G39" i="2" s="1"/>
  <c r="E37" i="2"/>
  <c r="E40" i="2"/>
  <c r="M21" i="2"/>
  <c r="M20" i="2"/>
  <c r="G38" i="2" l="1"/>
  <c r="G37" i="2"/>
  <c r="E19" i="1"/>
  <c r="I50" i="1"/>
  <c r="F65" i="1" s="1"/>
  <c r="I54" i="1"/>
  <c r="E54" i="1"/>
  <c r="I19" i="1"/>
  <c r="I25" i="1"/>
  <c r="E25" i="1"/>
  <c r="I38" i="1"/>
  <c r="I32" i="1"/>
  <c r="E50" i="1"/>
  <c r="E38" i="1"/>
  <c r="E32" i="1"/>
  <c r="E56" i="1" l="1"/>
  <c r="E57" i="1" s="1"/>
  <c r="E58" i="1" s="1"/>
  <c r="I56" i="1"/>
  <c r="I57" i="1" l="1"/>
  <c r="I58" i="1" s="1"/>
  <c r="I64" i="1"/>
  <c r="G65" i="1"/>
  <c r="F67" i="1"/>
  <c r="I67" i="1" l="1"/>
  <c r="I66" i="1"/>
  <c r="I65" i="1"/>
</calcChain>
</file>

<file path=xl/sharedStrings.xml><?xml version="1.0" encoding="utf-8"?>
<sst xmlns="http://schemas.openxmlformats.org/spreadsheetml/2006/main" count="155" uniqueCount="117">
  <si>
    <t>PROGETTO:_________________________________________________________________________________</t>
  </si>
  <si>
    <t>Acronimo Progetto: __________________</t>
  </si>
  <si>
    <t>Beneficiario: ____________________________________</t>
  </si>
  <si>
    <t>Tipologia di spesa</t>
  </si>
  <si>
    <t>Tutte le Annualità</t>
  </si>
  <si>
    <t>Unità</t>
  </si>
  <si>
    <t>n°  unità</t>
  </si>
  <si>
    <t>Costo Unitario (in EURO)</t>
  </si>
  <si>
    <t>Costo totale (in EURO)</t>
  </si>
  <si>
    <t>1. Risorse Umane</t>
  </si>
  <si>
    <t>1.1 Salari (importi lordi, personale locale)</t>
  </si>
  <si>
    <t xml:space="preserve">   1.1.1 Personale Tecnico</t>
  </si>
  <si>
    <t>Per mese</t>
  </si>
  <si>
    <t xml:space="preserve">   1.1.2 Personale Amministrativo/ di supporto</t>
  </si>
  <si>
    <t>1.2 Salari (importi lordi, personale italiano/internazionale)</t>
  </si>
  <si>
    <t>2. Viaggi e permanenza</t>
  </si>
  <si>
    <t>2.1 Viaggi all'estero</t>
  </si>
  <si>
    <t>Per volo</t>
  </si>
  <si>
    <t>2.3 Spese di missione (vitto ed alloggio)</t>
  </si>
  <si>
    <t>A corpo</t>
  </si>
  <si>
    <t>3. Attrezzature e forniture</t>
  </si>
  <si>
    <t>3.1 Acquisto o noleggio di veicoli</t>
  </si>
  <si>
    <t>Per veicolo</t>
  </si>
  <si>
    <t>3.2 Mobili, materiale informatico</t>
  </si>
  <si>
    <t>3.3 Pezzi di ricambio/attrezzature per macchinari, strumenti</t>
  </si>
  <si>
    <t>3.4 Altro (si prega di specificare)</t>
  </si>
  <si>
    <t>4. Ufficio locale/Costi per il progetto</t>
  </si>
  <si>
    <t>4.2 Affitto dell'ufficio</t>
  </si>
  <si>
    <t>7.  Subtotale costi diretti del progetto (1-6)</t>
  </si>
  <si>
    <t>9. Totale costi eleggibili del progetto (7+ 8)</t>
  </si>
  <si>
    <t>1. Il Budget deve ricomprendere tutti i costi eleggibili del progetto. Tutte le voci del budget vanno scomposte nelle singole componenti. Per ciascuna componente va specificato il numero di unità.</t>
  </si>
  <si>
    <t xml:space="preserve">ALLEGATO D Budget del PROGETTO </t>
  </si>
  <si>
    <t>ALL. D2 - Budget riepilogativo per attività</t>
  </si>
  <si>
    <t>Spese Complessive per ogni attività di progetto</t>
  </si>
  <si>
    <t>PROPONENTE</t>
  </si>
  <si>
    <t>PARTNERS LOCALI</t>
  </si>
  <si>
    <t>PARTNERS REG./NAZ./INT</t>
  </si>
  <si>
    <t>REGIONE MARCHE *</t>
  </si>
  <si>
    <t>ALTRI FINANZIATORI</t>
  </si>
  <si>
    <t>TOTALE</t>
  </si>
  <si>
    <t>TOTALE RISORSE INVESTITE NEL PAESE****</t>
  </si>
  <si>
    <t>Generale (g=f+f1)</t>
  </si>
  <si>
    <t>Descrizione attività n. 1</t>
  </si>
  <si>
    <t>€</t>
  </si>
  <si>
    <t xml:space="preserve">Descrizione attività n. 2 </t>
  </si>
  <si>
    <t>Descrizione attività n. 3</t>
  </si>
  <si>
    <t>Descrizione attività n. 4</t>
  </si>
  <si>
    <t>Descrizione attività n. 5</t>
  </si>
  <si>
    <t>Descrizione attività n. 6</t>
  </si>
  <si>
    <t>Descrizione attività n. _</t>
  </si>
  <si>
    <t>SUBTOTALE ATTIVITA'</t>
  </si>
  <si>
    <t>Non applicabile</t>
  </si>
  <si>
    <t>** max 20% del totale</t>
  </si>
  <si>
    <t>*** minimo 10% del costo totale del progetto</t>
  </si>
  <si>
    <t>**** almeno il 70% del costo totale del progetto deve essere investito nel paese di intervento</t>
  </si>
  <si>
    <t>Riepilogo  finanziario del Progetto</t>
  </si>
  <si>
    <t>Soggetto</t>
  </si>
  <si>
    <t>Proponente</t>
  </si>
  <si>
    <t>Partners locali</t>
  </si>
  <si>
    <t>Altri Partners</t>
  </si>
  <si>
    <t>Regione Marche</t>
  </si>
  <si>
    <t>Altri finanziatori</t>
  </si>
  <si>
    <t xml:space="preserve">T O T A L E </t>
  </si>
  <si>
    <t>ALL. D - Budget  del progetto</t>
  </si>
  <si>
    <t xml:space="preserve">* max. 60% del totale e fino a 20.000 € </t>
  </si>
  <si>
    <t>Subtotale 4. ufficio locale/Costi del progetto</t>
  </si>
  <si>
    <t>Subtotale 3. Attrezzature e forniture</t>
  </si>
  <si>
    <t>Subtotale 2. Viaggi</t>
  </si>
  <si>
    <t>Subtotale 1, Risorse Umane</t>
  </si>
  <si>
    <r>
      <t>Allegato D1. Budget dettagliato</t>
    </r>
    <r>
      <rPr>
        <b/>
        <vertAlign val="superscript"/>
        <sz val="14"/>
        <rFont val="Calibri"/>
        <family val="2"/>
        <scheme val="minor"/>
      </rPr>
      <t>(1)</t>
    </r>
  </si>
  <si>
    <r>
      <t xml:space="preserve"> 1° Anno</t>
    </r>
    <r>
      <rPr>
        <b/>
        <vertAlign val="superscript"/>
        <sz val="9"/>
        <rFont val="Calibri"/>
        <family val="2"/>
        <scheme val="minor"/>
      </rPr>
      <t>2</t>
    </r>
  </si>
  <si>
    <t>Spese generali e amministrative (max 5% del subtotale attività)</t>
  </si>
  <si>
    <t>Costo valorizzato (a1)</t>
  </si>
  <si>
    <t>Costo valorizzato (b1)</t>
  </si>
  <si>
    <t>Costo valorizzato (c1)</t>
  </si>
  <si>
    <t>Costo valorizzato (f1=a1+b1+c1+d1) **</t>
  </si>
  <si>
    <t>Costo reale ***(a)</t>
  </si>
  <si>
    <t>Costo reale (b)</t>
  </si>
  <si>
    <t>Costo reale (c)</t>
  </si>
  <si>
    <t>Costo reale (e)</t>
  </si>
  <si>
    <t>Costo reale (d)</t>
  </si>
  <si>
    <t>Costo reale (f=a+b+c+d+ e)</t>
  </si>
  <si>
    <t>COSTO REALE</t>
  </si>
  <si>
    <t>COSTO VALORIZZATO</t>
  </si>
  <si>
    <t>8. Spese Generali ed Amministrative (max 5% della voce 7)</t>
  </si>
  <si>
    <t>4.3 Altri servizi (tel/fax, elettricità/riscaldamento, manutenzione)</t>
  </si>
  <si>
    <t>5.3 per attività correlate alla realizzazione diretta del progetto nel paese di intervento  &lt; ________ (specificare)&gt;</t>
  </si>
  <si>
    <t>5.4 per attività correlate alla realizzazione diretta del progetto nel paese di intervento  &lt; ________ (specificare)&gt;</t>
  </si>
  <si>
    <t>5.1 Spese per servizi esternalizzati (progettazioni esecutive, direzione lavori, collaudo, consulenze per la realizzazione del progetto, assistenza tecnica per l’avvio dell’iniziativa)  &lt; ________ (specificare)&gt;</t>
  </si>
  <si>
    <t>5.2 Spese per servizi esternalizzati (progettazioni esecutive, direzione lavori, collaudo, consulenze per la realizzazione del progetto, assistenza tecnica per l’avvio dell’iniziativa)  &lt; ________ (specificare)&gt;</t>
  </si>
  <si>
    <t xml:space="preserve">5.5 Pubblicazioni </t>
  </si>
  <si>
    <t xml:space="preserve">5.6 Studi, ricerche </t>
  </si>
  <si>
    <t>5.6 Traduzioni, interpretariato</t>
  </si>
  <si>
    <t>5.6 Costi per conferenze/seminari (nel paese di intervento)</t>
  </si>
  <si>
    <t>2. Possono essere aggiunte righe per le voci 5.1-5.2-5.3-5.4, se necessario</t>
  </si>
  <si>
    <t>5.7 Servizi finanziari (costi di assicurazione bancaria, spese doganali etc.)</t>
  </si>
  <si>
    <t>4.1Costi del veicolo</t>
  </si>
  <si>
    <r>
      <t xml:space="preserve">5. Spese per realizzazione attività </t>
    </r>
    <r>
      <rPr>
        <b/>
        <vertAlign val="superscript"/>
        <sz val="9"/>
        <rFont val="Calibri"/>
        <family val="2"/>
        <scheme val="minor"/>
      </rPr>
      <t>(2)</t>
    </r>
  </si>
  <si>
    <t>Subtotale 5. Spese per realizzazione attività</t>
  </si>
  <si>
    <t>2.2 Trasporti locali (più di 50 km)</t>
  </si>
  <si>
    <t>Somma voce 1. e voce 2.</t>
  </si>
  <si>
    <t>Massimale</t>
  </si>
  <si>
    <t>Voce 5.</t>
  </si>
  <si>
    <t>Voce 6.</t>
  </si>
  <si>
    <t>Importo</t>
  </si>
  <si>
    <t>Verifiche massimali</t>
  </si>
  <si>
    <t>Verifica massimale</t>
  </si>
  <si>
    <t>3. Si tratta di spese per attvità coerenti con la Strategia italiana per la cooperazione allo sviluppo, approvata dal CICS Comitato Interministeriale, consultabile al seguente link dell’Agenzia Italiana Cooperazione allo Sviluppo: https://www.aics.gov.it/wp-content/uploads/2018/04/strategia-ECG-2018.pdf</t>
  </si>
  <si>
    <t>AVVISO PER PROGETTI DI COOPERAZIONE ALLO SVILUPPO ANNO 2022</t>
  </si>
  <si>
    <t>6.1 Spese per attività di ECG [Specificare[]_________________________</t>
  </si>
  <si>
    <r>
      <t>6. Spese per attività di educazione alla cittadinanza globale ECG</t>
    </r>
    <r>
      <rPr>
        <b/>
        <vertAlign val="superscript"/>
        <sz val="9"/>
        <rFont val="Calibri"/>
        <family val="2"/>
        <scheme val="minor"/>
      </rPr>
      <t>(3)</t>
    </r>
  </si>
  <si>
    <t>Subtotale 6. Spese per attività di ECG</t>
  </si>
  <si>
    <t>Max 35% di Voce 7.Subtotale costi diretti del progetto</t>
  </si>
  <si>
    <t>Voce 8.</t>
  </si>
  <si>
    <t>Max 70% di Voce 7.Subtotale costi diretti del progetto</t>
  </si>
  <si>
    <t>Max 25% di Voce 7.Subtotale costi diretti del progetto</t>
  </si>
  <si>
    <t>Max 5% di Voce 7.Subtotale costi diretti del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</si>
</sst>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28" x14ac:knownFonts="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8"/>
        <bgColor indexed="58"/>
      </patternFill>
    </fill>
    <fill>
      <patternFill patternType="solid">
        <fgColor indexed="44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 applyBorder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2" borderId="0" xfId="0" applyFont="1" applyFill="1"/>
    <xf numFmtId="0" fontId="3" fillId="2" borderId="0" xfId="0" applyFont="1" applyFill="1"/>
    <xf numFmtId="0" fontId="3" fillId="0" borderId="0" xfId="0" applyFont="1"/>
    <xf numFmtId="0" fontId="8" fillId="0" borderId="0" xfId="0" applyFont="1" applyFill="1" applyBorder="1" applyAlignment="1">
      <alignment wrapText="1"/>
    </xf>
    <xf numFmtId="0" fontId="3" fillId="0" borderId="0" xfId="0" applyFont="1" applyAlignment="1"/>
    <xf numFmtId="0" fontId="10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2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3" fillId="4" borderId="12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16" fillId="4" borderId="18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16" fillId="4" borderId="20" xfId="0" applyFont="1" applyFill="1" applyBorder="1" applyAlignment="1">
      <alignment vertical="center"/>
    </xf>
    <xf numFmtId="0" fontId="16" fillId="4" borderId="21" xfId="0" applyFont="1" applyFill="1" applyBorder="1" applyAlignment="1">
      <alignment vertical="center" wrapText="1"/>
    </xf>
    <xf numFmtId="0" fontId="16" fillId="4" borderId="22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vertical="center"/>
    </xf>
    <xf numFmtId="0" fontId="17" fillId="5" borderId="18" xfId="0" applyFont="1" applyFill="1" applyBorder="1" applyAlignment="1">
      <alignment vertical="center" wrapText="1"/>
    </xf>
    <xf numFmtId="0" fontId="18" fillId="5" borderId="19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vertical="center"/>
    </xf>
    <xf numFmtId="0" fontId="18" fillId="5" borderId="20" xfId="0" applyFont="1" applyFill="1" applyBorder="1" applyAlignment="1">
      <alignment vertical="center"/>
    </xf>
    <xf numFmtId="0" fontId="17" fillId="5" borderId="22" xfId="0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3" borderId="16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top" wrapText="1"/>
    </xf>
    <xf numFmtId="164" fontId="3" fillId="0" borderId="0" xfId="1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1" fillId="0" borderId="43" xfId="0" applyFont="1" applyBorder="1" applyAlignment="1">
      <alignment horizontal="center" vertical="center" wrapText="1"/>
    </xf>
    <xf numFmtId="0" fontId="8" fillId="4" borderId="53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top" wrapText="1"/>
    </xf>
    <xf numFmtId="0" fontId="3" fillId="0" borderId="43" xfId="0" applyFont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left" vertical="center" wrapText="1"/>
    </xf>
    <xf numFmtId="0" fontId="8" fillId="4" borderId="4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1" fillId="0" borderId="63" xfId="0" applyFont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49" fontId="8" fillId="3" borderId="50" xfId="0" applyNumberFormat="1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/>
    </xf>
    <xf numFmtId="0" fontId="8" fillId="3" borderId="52" xfId="0" applyFont="1" applyFill="1" applyBorder="1" applyAlignment="1">
      <alignment horizontal="center"/>
    </xf>
    <xf numFmtId="0" fontId="4" fillId="4" borderId="53" xfId="0" applyFont="1" applyFill="1" applyBorder="1" applyAlignment="1">
      <alignment horizontal="left" vertical="center" wrapText="1"/>
    </xf>
    <xf numFmtId="0" fontId="16" fillId="9" borderId="0" xfId="0" applyFont="1" applyFill="1"/>
    <xf numFmtId="0" fontId="16" fillId="9" borderId="0" xfId="0" applyFont="1" applyFill="1" applyAlignment="1">
      <alignment horizontal="center"/>
    </xf>
    <xf numFmtId="0" fontId="10" fillId="10" borderId="0" xfId="0" applyFont="1" applyFill="1"/>
    <xf numFmtId="0" fontId="10" fillId="10" borderId="0" xfId="0" applyFont="1" applyFill="1" applyAlignment="1">
      <alignment horizontal="center"/>
    </xf>
    <xf numFmtId="0" fontId="11" fillId="10" borderId="0" xfId="0" applyFont="1" applyFill="1" applyAlignment="1">
      <alignment horizontal="left"/>
    </xf>
    <xf numFmtId="0" fontId="4" fillId="0" borderId="62" xfId="0" applyFont="1" applyBorder="1" applyAlignment="1">
      <alignment horizontal="left" wrapText="1"/>
    </xf>
    <xf numFmtId="0" fontId="4" fillId="0" borderId="63" xfId="0" applyFont="1" applyBorder="1" applyAlignment="1">
      <alignment horizontal="left" wrapText="1"/>
    </xf>
    <xf numFmtId="0" fontId="3" fillId="0" borderId="63" xfId="0" applyFont="1" applyBorder="1"/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3" fillId="2" borderId="0" xfId="0" applyFont="1" applyFill="1" applyBorder="1"/>
    <xf numFmtId="0" fontId="8" fillId="0" borderId="0" xfId="0" applyFont="1" applyFill="1" applyBorder="1" applyAlignment="1">
      <alignment horizontal="left" wrapText="1"/>
    </xf>
    <xf numFmtId="0" fontId="16" fillId="0" borderId="0" xfId="0" applyFont="1" applyBorder="1"/>
    <xf numFmtId="0" fontId="21" fillId="6" borderId="50" xfId="0" applyFont="1" applyFill="1" applyBorder="1" applyAlignment="1">
      <alignment horizontal="left" vertical="center" wrapText="1"/>
    </xf>
    <xf numFmtId="0" fontId="21" fillId="6" borderId="51" xfId="0" applyFont="1" applyFill="1" applyBorder="1" applyAlignment="1">
      <alignment horizontal="center" vertical="center" wrapText="1"/>
    </xf>
    <xf numFmtId="0" fontId="21" fillId="6" borderId="5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1" fillId="6" borderId="54" xfId="0" applyFont="1" applyFill="1" applyBorder="1" applyAlignment="1">
      <alignment horizontal="center" vertical="center" wrapText="1"/>
    </xf>
    <xf numFmtId="0" fontId="22" fillId="6" borderId="24" xfId="0" applyFont="1" applyFill="1" applyBorder="1" applyAlignment="1">
      <alignment horizontal="center" vertical="center" wrapText="1"/>
    </xf>
    <xf numFmtId="0" fontId="22" fillId="6" borderId="25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4" fillId="0" borderId="28" xfId="0" applyFont="1" applyBorder="1" applyAlignment="1">
      <alignment horizontal="right" vertical="center" wrapText="1"/>
    </xf>
    <xf numFmtId="0" fontId="24" fillId="0" borderId="29" xfId="0" applyFont="1" applyBorder="1" applyAlignment="1">
      <alignment horizontal="right" vertical="center" wrapText="1"/>
    </xf>
    <xf numFmtId="0" fontId="21" fillId="8" borderId="4" xfId="0" applyFont="1" applyFill="1" applyBorder="1" applyAlignment="1">
      <alignment horizontal="right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1" fillId="0" borderId="31" xfId="0" applyFont="1" applyFill="1" applyBorder="1" applyAlignment="1">
      <alignment horizontal="right" vertical="center" wrapText="1"/>
    </xf>
    <xf numFmtId="0" fontId="24" fillId="0" borderId="32" xfId="0" applyFont="1" applyBorder="1" applyAlignment="1">
      <alignment horizontal="right" vertical="center" wrapText="1"/>
    </xf>
    <xf numFmtId="0" fontId="24" fillId="0" borderId="33" xfId="0" applyFont="1" applyBorder="1" applyAlignment="1">
      <alignment horizontal="right" vertical="center" wrapText="1"/>
    </xf>
    <xf numFmtId="0" fontId="21" fillId="8" borderId="7" xfId="0" applyFont="1" applyFill="1" applyBorder="1" applyAlignment="1">
      <alignment horizontal="right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right" vertical="center" wrapText="1"/>
    </xf>
    <xf numFmtId="0" fontId="24" fillId="0" borderId="35" xfId="0" applyFont="1" applyBorder="1" applyAlignment="1">
      <alignment horizontal="right" vertical="center" wrapText="1"/>
    </xf>
    <xf numFmtId="0" fontId="24" fillId="0" borderId="36" xfId="0" applyFont="1" applyBorder="1" applyAlignment="1">
      <alignment horizontal="right" vertical="center" wrapText="1"/>
    </xf>
    <xf numFmtId="0" fontId="21" fillId="8" borderId="37" xfId="0" applyFont="1" applyFill="1" applyBorder="1" applyAlignment="1">
      <alignment horizontal="right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right" vertical="center" wrapText="1"/>
    </xf>
    <xf numFmtId="0" fontId="21" fillId="3" borderId="40" xfId="0" applyFont="1" applyFill="1" applyBorder="1" applyAlignment="1">
      <alignment vertical="center" wrapText="1"/>
    </xf>
    <xf numFmtId="0" fontId="21" fillId="3" borderId="25" xfId="0" applyFont="1" applyFill="1" applyBorder="1" applyAlignment="1">
      <alignment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41" xfId="0" applyFont="1" applyFill="1" applyBorder="1" applyAlignment="1">
      <alignment horizontal="center" vertical="center" wrapText="1"/>
    </xf>
    <xf numFmtId="0" fontId="24" fillId="3" borderId="4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1" fillId="3" borderId="43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vertical="center" wrapText="1"/>
    </xf>
    <xf numFmtId="0" fontId="24" fillId="0" borderId="29" xfId="0" applyFont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7" borderId="44" xfId="0" applyFont="1" applyFill="1" applyBorder="1" applyAlignment="1">
      <alignment vertical="center" wrapText="1"/>
    </xf>
    <xf numFmtId="0" fontId="21" fillId="7" borderId="45" xfId="0" applyFont="1" applyFill="1" applyBorder="1" applyAlignment="1">
      <alignment vertical="center" wrapText="1"/>
    </xf>
    <xf numFmtId="0" fontId="24" fillId="7" borderId="46" xfId="0" applyFont="1" applyFill="1" applyBorder="1" applyAlignment="1">
      <alignment horizontal="center" vertical="center" wrapText="1"/>
    </xf>
    <xf numFmtId="0" fontId="24" fillId="7" borderId="47" xfId="0" applyFont="1" applyFill="1" applyBorder="1" applyAlignment="1">
      <alignment horizontal="center" vertical="center" wrapText="1"/>
    </xf>
    <xf numFmtId="0" fontId="25" fillId="5" borderId="4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24" fillId="7" borderId="49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15" fillId="0" borderId="0" xfId="0" applyFont="1" applyBorder="1"/>
    <xf numFmtId="0" fontId="27" fillId="0" borderId="0" xfId="0" applyFont="1"/>
    <xf numFmtId="0" fontId="8" fillId="0" borderId="2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0" fontId="16" fillId="0" borderId="5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1297598</xdr:colOff>
      <xdr:row>2</xdr:row>
      <xdr:rowOff>210282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7598" cy="5561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1297598</xdr:colOff>
      <xdr:row>2</xdr:row>
      <xdr:rowOff>200513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7598" cy="556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view="pageBreakPreview" topLeftCell="A19" zoomScale="130" zoomScaleSheetLayoutView="130" workbookViewId="0">
      <selection activeCell="A30" sqref="A30"/>
    </sheetView>
  </sheetViews>
  <sheetFormatPr defaultColWidth="8.88671875" defaultRowHeight="13.8" x14ac:dyDescent="0.3"/>
  <cols>
    <col min="1" max="1" width="51.88671875" style="6" customWidth="1"/>
    <col min="2" max="2" width="10" style="6" bestFit="1" customWidth="1"/>
    <col min="3" max="3" width="5.33203125" style="6" customWidth="1"/>
    <col min="4" max="4" width="12.109375" style="6" customWidth="1"/>
    <col min="5" max="5" width="10.44140625" style="6" customWidth="1"/>
    <col min="6" max="6" width="8.6640625" style="6" customWidth="1"/>
    <col min="7" max="7" width="5.33203125" style="6" customWidth="1"/>
    <col min="8" max="8" width="12.109375" style="6" customWidth="1"/>
    <col min="9" max="9" width="12.44140625" style="6" customWidth="1"/>
    <col min="10" max="16384" width="8.88671875" style="6"/>
  </cols>
  <sheetData>
    <row r="1" spans="1:16" s="1" customFormat="1" ht="13.2" customHeight="1" x14ac:dyDescent="0.3">
      <c r="B1" s="85"/>
      <c r="C1" s="85"/>
      <c r="D1" s="85"/>
      <c r="E1" s="85"/>
      <c r="F1" s="85"/>
      <c r="G1" s="85"/>
    </row>
    <row r="2" spans="1:16" s="1" customFormat="1" x14ac:dyDescent="0.3">
      <c r="B2" s="86" t="s">
        <v>108</v>
      </c>
      <c r="C2" s="86"/>
      <c r="D2" s="86"/>
      <c r="E2" s="86"/>
      <c r="F2" s="86"/>
      <c r="G2" s="86"/>
      <c r="H2" s="86"/>
      <c r="I2" s="86"/>
    </row>
    <row r="3" spans="1:16" s="1" customFormat="1" ht="19.95" customHeight="1" x14ac:dyDescent="0.3">
      <c r="J3" s="78"/>
      <c r="K3" s="78"/>
      <c r="L3" s="3"/>
    </row>
    <row r="4" spans="1:16" s="1" customFormat="1" x14ac:dyDescent="0.3"/>
    <row r="5" spans="1:16" ht="23.4" x14ac:dyDescent="0.45">
      <c r="A5" s="4" t="s">
        <v>63</v>
      </c>
      <c r="B5" s="5"/>
      <c r="C5" s="5"/>
      <c r="D5" s="5"/>
      <c r="E5" s="5"/>
      <c r="F5" s="5"/>
      <c r="G5" s="5"/>
      <c r="H5" s="5"/>
      <c r="I5" s="5"/>
      <c r="J5" s="1"/>
      <c r="K5" s="1"/>
    </row>
    <row r="6" spans="1:16" ht="10.199999999999999" customHeight="1" x14ac:dyDescent="0.3"/>
    <row r="7" spans="1:16" ht="18" x14ac:dyDescent="0.35">
      <c r="A7" s="87" t="s">
        <v>69</v>
      </c>
      <c r="B7" s="87"/>
      <c r="C7" s="87"/>
      <c r="D7" s="87"/>
      <c r="E7" s="87"/>
      <c r="F7" s="87"/>
      <c r="G7" s="87"/>
      <c r="H7" s="87"/>
      <c r="I7" s="87"/>
    </row>
    <row r="8" spans="1:16" s="8" customFormat="1" ht="25.5" customHeight="1" x14ac:dyDescent="0.3">
      <c r="A8" s="88" t="s">
        <v>0</v>
      </c>
      <c r="B8" s="88"/>
      <c r="C8" s="88"/>
      <c r="D8" s="88"/>
      <c r="E8" s="88"/>
      <c r="F8" s="88"/>
      <c r="G8" s="88"/>
      <c r="H8" s="88"/>
      <c r="I8" s="88"/>
      <c r="J8" s="7"/>
      <c r="K8" s="7"/>
      <c r="L8" s="7"/>
      <c r="M8" s="7"/>
      <c r="N8" s="7"/>
      <c r="O8" s="7"/>
      <c r="P8" s="7"/>
    </row>
    <row r="9" spans="1:16" s="8" customFormat="1" ht="23.25" customHeight="1" x14ac:dyDescent="0.3">
      <c r="A9" s="88" t="s">
        <v>1</v>
      </c>
      <c r="B9" s="88"/>
      <c r="C9" s="88"/>
      <c r="D9" s="88" t="s">
        <v>2</v>
      </c>
      <c r="E9" s="88"/>
      <c r="F9" s="88"/>
      <c r="G9" s="88"/>
      <c r="H9" s="88"/>
      <c r="I9" s="88"/>
      <c r="J9" s="7"/>
      <c r="K9" s="7"/>
      <c r="L9" s="7"/>
      <c r="M9" s="7"/>
      <c r="N9" s="7"/>
    </row>
    <row r="10" spans="1:16" ht="10.199999999999999" customHeight="1" x14ac:dyDescent="0.3"/>
    <row r="11" spans="1:16" s="9" customFormat="1" ht="10.95" customHeight="1" x14ac:dyDescent="0.25">
      <c r="A11" s="89" t="s">
        <v>3</v>
      </c>
      <c r="B11" s="90" t="s">
        <v>4</v>
      </c>
      <c r="C11" s="90"/>
      <c r="D11" s="90"/>
      <c r="E11" s="90"/>
      <c r="F11" s="91" t="s">
        <v>70</v>
      </c>
      <c r="G11" s="91"/>
      <c r="H11" s="91"/>
      <c r="I11" s="91"/>
    </row>
    <row r="12" spans="1:16" s="12" customFormat="1" ht="24" x14ac:dyDescent="0.25">
      <c r="A12" s="89"/>
      <c r="B12" s="10" t="s">
        <v>5</v>
      </c>
      <c r="C12" s="10" t="s">
        <v>6</v>
      </c>
      <c r="D12" s="10" t="s">
        <v>7</v>
      </c>
      <c r="E12" s="10" t="s">
        <v>8</v>
      </c>
      <c r="F12" s="10" t="s">
        <v>5</v>
      </c>
      <c r="G12" s="10" t="s">
        <v>6</v>
      </c>
      <c r="H12" s="10" t="s">
        <v>7</v>
      </c>
      <c r="I12" s="11" t="s">
        <v>8</v>
      </c>
    </row>
    <row r="13" spans="1:16" s="13" customFormat="1" ht="6" customHeight="1" x14ac:dyDescent="0.25">
      <c r="A13" s="82"/>
      <c r="B13" s="82"/>
      <c r="C13" s="82"/>
      <c r="D13" s="82"/>
      <c r="E13" s="82"/>
      <c r="F13" s="82"/>
      <c r="G13" s="82"/>
      <c r="H13" s="82"/>
      <c r="I13" s="82"/>
    </row>
    <row r="14" spans="1:16" s="14" customFormat="1" ht="13.2" customHeight="1" x14ac:dyDescent="0.25">
      <c r="A14" s="92" t="s">
        <v>9</v>
      </c>
      <c r="B14" s="92"/>
      <c r="C14" s="92"/>
      <c r="D14" s="92"/>
      <c r="E14" s="92"/>
      <c r="F14" s="92"/>
      <c r="G14" s="92"/>
      <c r="H14" s="92"/>
      <c r="I14" s="92"/>
    </row>
    <row r="15" spans="1:16" s="14" customFormat="1" ht="10.199999999999999" x14ac:dyDescent="0.25">
      <c r="A15" s="15" t="s">
        <v>10</v>
      </c>
      <c r="B15" s="16"/>
      <c r="C15" s="17"/>
      <c r="D15" s="17"/>
      <c r="E15" s="18"/>
      <c r="F15" s="16"/>
      <c r="G15" s="17"/>
      <c r="H15" s="17"/>
      <c r="I15" s="19"/>
    </row>
    <row r="16" spans="1:16" s="14" customFormat="1" ht="10.199999999999999" x14ac:dyDescent="0.25">
      <c r="A16" s="20" t="s">
        <v>11</v>
      </c>
      <c r="B16" s="21" t="s">
        <v>12</v>
      </c>
      <c r="C16" s="22"/>
      <c r="D16" s="22"/>
      <c r="E16" s="23">
        <f>C16*D16</f>
        <v>0</v>
      </c>
      <c r="F16" s="21" t="s">
        <v>12</v>
      </c>
      <c r="G16" s="22"/>
      <c r="H16" s="22"/>
      <c r="I16" s="24">
        <f>G16*H16</f>
        <v>0</v>
      </c>
    </row>
    <row r="17" spans="1:9" s="14" customFormat="1" ht="10.199999999999999" x14ac:dyDescent="0.25">
      <c r="A17" s="25" t="s">
        <v>13</v>
      </c>
      <c r="B17" s="26" t="s">
        <v>12</v>
      </c>
      <c r="C17" s="27"/>
      <c r="D17" s="27"/>
      <c r="E17" s="28">
        <f>C17*D17</f>
        <v>0</v>
      </c>
      <c r="F17" s="26" t="s">
        <v>12</v>
      </c>
      <c r="G17" s="27"/>
      <c r="H17" s="27"/>
      <c r="I17" s="29">
        <f>G17*H17</f>
        <v>0</v>
      </c>
    </row>
    <row r="18" spans="1:9" s="14" customFormat="1" ht="10.199999999999999" x14ac:dyDescent="0.25">
      <c r="A18" s="30" t="s">
        <v>14</v>
      </c>
      <c r="B18" s="31" t="s">
        <v>12</v>
      </c>
      <c r="C18" s="32"/>
      <c r="D18" s="32"/>
      <c r="E18" s="33">
        <f>C18*D18</f>
        <v>0</v>
      </c>
      <c r="F18" s="31" t="s">
        <v>12</v>
      </c>
      <c r="G18" s="32"/>
      <c r="H18" s="32"/>
      <c r="I18" s="34">
        <f>G18*H18</f>
        <v>0</v>
      </c>
    </row>
    <row r="19" spans="1:9" s="14" customFormat="1" ht="13.2" customHeight="1" x14ac:dyDescent="0.25">
      <c r="A19" s="35" t="s">
        <v>68</v>
      </c>
      <c r="B19" s="36"/>
      <c r="C19" s="37"/>
      <c r="D19" s="38"/>
      <c r="E19" s="38">
        <f>SUM(E16:E18)</f>
        <v>0</v>
      </c>
      <c r="F19" s="36"/>
      <c r="G19" s="37"/>
      <c r="H19" s="38"/>
      <c r="I19" s="39">
        <f>SUM(I16:I18)</f>
        <v>0</v>
      </c>
    </row>
    <row r="20" spans="1:9" s="14" customFormat="1" ht="6" customHeight="1" x14ac:dyDescent="0.25">
      <c r="A20" s="79"/>
      <c r="B20" s="79"/>
      <c r="C20" s="79"/>
      <c r="D20" s="79"/>
      <c r="E20" s="79"/>
      <c r="F20" s="79"/>
      <c r="G20" s="79"/>
      <c r="H20" s="79"/>
      <c r="I20" s="79"/>
    </row>
    <row r="21" spans="1:9" s="40" customFormat="1" ht="13.2" customHeight="1" x14ac:dyDescent="0.25">
      <c r="A21" s="80" t="s">
        <v>15</v>
      </c>
      <c r="B21" s="80"/>
      <c r="C21" s="80"/>
      <c r="D21" s="80"/>
      <c r="E21" s="80"/>
      <c r="F21" s="80"/>
      <c r="G21" s="80"/>
      <c r="H21" s="80"/>
      <c r="I21" s="80"/>
    </row>
    <row r="22" spans="1:9" s="14" customFormat="1" ht="10.199999999999999" x14ac:dyDescent="0.25">
      <c r="A22" s="41" t="s">
        <v>16</v>
      </c>
      <c r="B22" s="42" t="s">
        <v>17</v>
      </c>
      <c r="C22" s="43"/>
      <c r="D22" s="43"/>
      <c r="E22" s="44">
        <f>C22*D22</f>
        <v>0</v>
      </c>
      <c r="F22" s="42" t="s">
        <v>17</v>
      </c>
      <c r="G22" s="43"/>
      <c r="H22" s="43"/>
      <c r="I22" s="45">
        <f>G22*H22</f>
        <v>0</v>
      </c>
    </row>
    <row r="23" spans="1:9" s="14" customFormat="1" ht="10.199999999999999" x14ac:dyDescent="0.25">
      <c r="A23" s="30" t="s">
        <v>99</v>
      </c>
      <c r="B23" s="31" t="s">
        <v>12</v>
      </c>
      <c r="C23" s="32"/>
      <c r="D23" s="32"/>
      <c r="E23" s="33">
        <f>C23*D23</f>
        <v>0</v>
      </c>
      <c r="F23" s="31" t="s">
        <v>12</v>
      </c>
      <c r="G23" s="32"/>
      <c r="H23" s="32"/>
      <c r="I23" s="34">
        <f>G23*H23</f>
        <v>0</v>
      </c>
    </row>
    <row r="24" spans="1:9" s="14" customFormat="1" ht="10.199999999999999" x14ac:dyDescent="0.25">
      <c r="A24" s="30" t="s">
        <v>18</v>
      </c>
      <c r="B24" s="31" t="s">
        <v>19</v>
      </c>
      <c r="C24" s="32"/>
      <c r="D24" s="32"/>
      <c r="E24" s="33">
        <f>C24*D24</f>
        <v>0</v>
      </c>
      <c r="F24" s="31" t="s">
        <v>19</v>
      </c>
      <c r="G24" s="32"/>
      <c r="H24" s="32"/>
      <c r="I24" s="34">
        <f>G24*H24</f>
        <v>0</v>
      </c>
    </row>
    <row r="25" spans="1:9" s="40" customFormat="1" ht="12" x14ac:dyDescent="0.25">
      <c r="A25" s="35" t="s">
        <v>67</v>
      </c>
      <c r="B25" s="46"/>
      <c r="C25" s="47"/>
      <c r="D25" s="47"/>
      <c r="E25" s="48">
        <f>SUM(E22:E24)</f>
        <v>0</v>
      </c>
      <c r="F25" s="46"/>
      <c r="G25" s="47"/>
      <c r="H25" s="47"/>
      <c r="I25" s="49">
        <f>SUM(I22:I24)</f>
        <v>0</v>
      </c>
    </row>
    <row r="26" spans="1:9" s="14" customFormat="1" ht="6" customHeight="1" x14ac:dyDescent="0.25">
      <c r="A26" s="79"/>
      <c r="B26" s="79"/>
      <c r="C26" s="79"/>
      <c r="D26" s="79"/>
      <c r="E26" s="79"/>
      <c r="F26" s="79"/>
      <c r="G26" s="79"/>
      <c r="H26" s="79"/>
      <c r="I26" s="79"/>
    </row>
    <row r="27" spans="1:9" s="40" customFormat="1" ht="12" x14ac:dyDescent="0.25">
      <c r="A27" s="83" t="s">
        <v>20</v>
      </c>
      <c r="B27" s="83"/>
      <c r="C27" s="83"/>
      <c r="D27" s="83"/>
      <c r="E27" s="83"/>
      <c r="F27" s="83"/>
      <c r="G27" s="83"/>
      <c r="H27" s="83"/>
      <c r="I27" s="83"/>
    </row>
    <row r="28" spans="1:9" s="14" customFormat="1" ht="10.199999999999999" x14ac:dyDescent="0.25">
      <c r="A28" s="41" t="s">
        <v>21</v>
      </c>
      <c r="B28" s="42" t="s">
        <v>22</v>
      </c>
      <c r="C28" s="43"/>
      <c r="D28" s="43"/>
      <c r="E28" s="44">
        <f>C28*D28</f>
        <v>0</v>
      </c>
      <c r="F28" s="42" t="s">
        <v>22</v>
      </c>
      <c r="G28" s="43"/>
      <c r="H28" s="43"/>
      <c r="I28" s="45">
        <f>G28*H28</f>
        <v>0</v>
      </c>
    </row>
    <row r="29" spans="1:9" s="14" customFormat="1" ht="10.199999999999999" x14ac:dyDescent="0.25">
      <c r="A29" s="30" t="s">
        <v>23</v>
      </c>
      <c r="B29" s="31"/>
      <c r="C29" s="32"/>
      <c r="D29" s="32"/>
      <c r="E29" s="33">
        <f>C29*D29</f>
        <v>0</v>
      </c>
      <c r="F29" s="31"/>
      <c r="G29" s="32"/>
      <c r="H29" s="32"/>
      <c r="I29" s="34">
        <f>G29*H29</f>
        <v>0</v>
      </c>
    </row>
    <row r="30" spans="1:9" s="14" customFormat="1" ht="10.199999999999999" x14ac:dyDescent="0.25">
      <c r="A30" s="30" t="s">
        <v>24</v>
      </c>
      <c r="B30" s="31"/>
      <c r="C30" s="32"/>
      <c r="D30" s="32"/>
      <c r="E30" s="33">
        <f>C30*D30</f>
        <v>0</v>
      </c>
      <c r="F30" s="31"/>
      <c r="G30" s="32"/>
      <c r="H30" s="32"/>
      <c r="I30" s="34">
        <f>G30*H30</f>
        <v>0</v>
      </c>
    </row>
    <row r="31" spans="1:9" s="14" customFormat="1" ht="10.199999999999999" x14ac:dyDescent="0.25">
      <c r="A31" s="30" t="s">
        <v>25</v>
      </c>
      <c r="B31" s="31"/>
      <c r="C31" s="32"/>
      <c r="D31" s="32"/>
      <c r="E31" s="33">
        <f>C31*D31</f>
        <v>0</v>
      </c>
      <c r="F31" s="31"/>
      <c r="G31" s="32"/>
      <c r="H31" s="32"/>
      <c r="I31" s="34">
        <f>G31*H31</f>
        <v>0</v>
      </c>
    </row>
    <row r="32" spans="1:9" s="40" customFormat="1" ht="12" x14ac:dyDescent="0.25">
      <c r="A32" s="35" t="s">
        <v>66</v>
      </c>
      <c r="B32" s="46"/>
      <c r="C32" s="47"/>
      <c r="D32" s="47"/>
      <c r="E32" s="48">
        <f>SUM(E28:E31)</f>
        <v>0</v>
      </c>
      <c r="F32" s="46"/>
      <c r="G32" s="47"/>
      <c r="H32" s="47"/>
      <c r="I32" s="49">
        <f>SUM(I28:I31)</f>
        <v>0</v>
      </c>
    </row>
    <row r="33" spans="1:9" s="14" customFormat="1" ht="6" customHeight="1" x14ac:dyDescent="0.25">
      <c r="A33" s="79"/>
      <c r="B33" s="79"/>
      <c r="C33" s="79"/>
      <c r="D33" s="79"/>
      <c r="E33" s="79"/>
      <c r="F33" s="79"/>
      <c r="G33" s="79"/>
      <c r="H33" s="79"/>
      <c r="I33" s="79"/>
    </row>
    <row r="34" spans="1:9" s="40" customFormat="1" ht="12" x14ac:dyDescent="0.25">
      <c r="A34" s="83" t="s">
        <v>26</v>
      </c>
      <c r="B34" s="83"/>
      <c r="C34" s="83"/>
      <c r="D34" s="83"/>
      <c r="E34" s="83"/>
      <c r="F34" s="83"/>
      <c r="G34" s="83"/>
      <c r="H34" s="83"/>
      <c r="I34" s="83"/>
    </row>
    <row r="35" spans="1:9" s="14" customFormat="1" ht="10.199999999999999" x14ac:dyDescent="0.25">
      <c r="A35" s="41" t="s">
        <v>96</v>
      </c>
      <c r="B35" s="42" t="s">
        <v>12</v>
      </c>
      <c r="C35" s="43"/>
      <c r="D35" s="43"/>
      <c r="E35" s="44">
        <f>C35*D35</f>
        <v>0</v>
      </c>
      <c r="F35" s="42" t="s">
        <v>12</v>
      </c>
      <c r="G35" s="43"/>
      <c r="H35" s="43"/>
      <c r="I35" s="45">
        <f>G35*H35</f>
        <v>0</v>
      </c>
    </row>
    <row r="36" spans="1:9" s="14" customFormat="1" ht="10.199999999999999" x14ac:dyDescent="0.25">
      <c r="A36" s="30" t="s">
        <v>27</v>
      </c>
      <c r="B36" s="31" t="s">
        <v>12</v>
      </c>
      <c r="C36" s="32"/>
      <c r="D36" s="32"/>
      <c r="E36" s="33">
        <f>C36*D36</f>
        <v>0</v>
      </c>
      <c r="F36" s="31" t="s">
        <v>12</v>
      </c>
      <c r="G36" s="32"/>
      <c r="H36" s="32"/>
      <c r="I36" s="34">
        <f>G36*H36</f>
        <v>0</v>
      </c>
    </row>
    <row r="37" spans="1:9" s="14" customFormat="1" ht="10.199999999999999" x14ac:dyDescent="0.25">
      <c r="A37" s="30" t="s">
        <v>85</v>
      </c>
      <c r="B37" s="31" t="s">
        <v>12</v>
      </c>
      <c r="C37" s="32"/>
      <c r="D37" s="32"/>
      <c r="E37" s="33">
        <f>C37*D37</f>
        <v>0</v>
      </c>
      <c r="F37" s="31" t="s">
        <v>12</v>
      </c>
      <c r="G37" s="32"/>
      <c r="H37" s="32"/>
      <c r="I37" s="34">
        <f>G37*H37</f>
        <v>0</v>
      </c>
    </row>
    <row r="38" spans="1:9" s="40" customFormat="1" ht="12.6" customHeight="1" x14ac:dyDescent="0.25">
      <c r="A38" s="35" t="s">
        <v>65</v>
      </c>
      <c r="B38" s="50"/>
      <c r="C38" s="51"/>
      <c r="D38" s="51"/>
      <c r="E38" s="48">
        <f>SUM(E35:E37)</f>
        <v>0</v>
      </c>
      <c r="F38" s="50"/>
      <c r="G38" s="51"/>
      <c r="H38" s="51"/>
      <c r="I38" s="49">
        <f>SUM(I35:I37)</f>
        <v>0</v>
      </c>
    </row>
    <row r="39" spans="1:9" s="14" customFormat="1" ht="6" customHeight="1" x14ac:dyDescent="0.25">
      <c r="A39" s="79"/>
      <c r="B39" s="79"/>
      <c r="C39" s="79"/>
      <c r="D39" s="79"/>
      <c r="E39" s="79"/>
      <c r="F39" s="79"/>
      <c r="G39" s="79"/>
      <c r="H39" s="79"/>
      <c r="I39" s="79"/>
    </row>
    <row r="40" spans="1:9" s="40" customFormat="1" ht="12" x14ac:dyDescent="0.25">
      <c r="A40" s="83" t="s">
        <v>97</v>
      </c>
      <c r="B40" s="83"/>
      <c r="C40" s="83"/>
      <c r="D40" s="83"/>
      <c r="E40" s="83"/>
      <c r="F40" s="83"/>
      <c r="G40" s="83"/>
      <c r="H40" s="83"/>
      <c r="I40" s="83"/>
    </row>
    <row r="41" spans="1:9" s="14" customFormat="1" ht="30.6" x14ac:dyDescent="0.25">
      <c r="A41" s="30" t="s">
        <v>88</v>
      </c>
      <c r="B41" s="42"/>
      <c r="C41" s="43"/>
      <c r="D41" s="43"/>
      <c r="E41" s="33">
        <f t="shared" ref="E41:E43" si="0">C41*D41</f>
        <v>0</v>
      </c>
      <c r="F41" s="42"/>
      <c r="G41" s="43"/>
      <c r="H41" s="43"/>
      <c r="I41" s="34">
        <f t="shared" ref="I41:I43" si="1">G41*H41</f>
        <v>0</v>
      </c>
    </row>
    <row r="42" spans="1:9" s="14" customFormat="1" ht="30.6" x14ac:dyDescent="0.25">
      <c r="A42" s="30" t="s">
        <v>89</v>
      </c>
      <c r="B42" s="70"/>
      <c r="C42" s="71"/>
      <c r="D42" s="71"/>
      <c r="E42" s="33">
        <f t="shared" si="0"/>
        <v>0</v>
      </c>
      <c r="F42" s="31"/>
      <c r="G42" s="71"/>
      <c r="H42" s="71"/>
      <c r="I42" s="34">
        <f t="shared" si="1"/>
        <v>0</v>
      </c>
    </row>
    <row r="43" spans="1:9" s="14" customFormat="1" ht="20.399999999999999" x14ac:dyDescent="0.25">
      <c r="A43" s="30" t="s">
        <v>86</v>
      </c>
      <c r="B43" s="70"/>
      <c r="C43" s="71"/>
      <c r="D43" s="71"/>
      <c r="E43" s="33">
        <f t="shared" si="0"/>
        <v>0</v>
      </c>
      <c r="F43" s="31"/>
      <c r="G43" s="71"/>
      <c r="H43" s="71"/>
      <c r="I43" s="34">
        <f t="shared" si="1"/>
        <v>0</v>
      </c>
    </row>
    <row r="44" spans="1:9" s="14" customFormat="1" ht="20.399999999999999" x14ac:dyDescent="0.25">
      <c r="A44" s="30" t="s">
        <v>87</v>
      </c>
      <c r="B44" s="70"/>
      <c r="C44" s="71"/>
      <c r="D44" s="71"/>
      <c r="E44" s="72"/>
      <c r="F44" s="31"/>
      <c r="G44" s="71"/>
      <c r="H44" s="71"/>
      <c r="I44" s="73"/>
    </row>
    <row r="45" spans="1:9" s="14" customFormat="1" ht="10.199999999999999" x14ac:dyDescent="0.25">
      <c r="A45" s="41" t="s">
        <v>90</v>
      </c>
      <c r="B45" s="42"/>
      <c r="C45" s="43"/>
      <c r="D45" s="43"/>
      <c r="E45" s="44">
        <f t="shared" ref="E45:E49" si="2">C45*D45</f>
        <v>0</v>
      </c>
      <c r="F45" s="42"/>
      <c r="G45" s="43"/>
      <c r="H45" s="43"/>
      <c r="I45" s="45">
        <f t="shared" ref="I45:I49" si="3">G45*H45</f>
        <v>0</v>
      </c>
    </row>
    <row r="46" spans="1:9" s="14" customFormat="1" ht="10.199999999999999" x14ac:dyDescent="0.25">
      <c r="A46" s="30" t="s">
        <v>91</v>
      </c>
      <c r="B46" s="31"/>
      <c r="C46" s="32"/>
      <c r="D46" s="32"/>
      <c r="E46" s="33">
        <f t="shared" si="2"/>
        <v>0</v>
      </c>
      <c r="F46" s="31"/>
      <c r="G46" s="32"/>
      <c r="H46" s="32"/>
      <c r="I46" s="34">
        <f t="shared" si="3"/>
        <v>0</v>
      </c>
    </row>
    <row r="47" spans="1:9" s="14" customFormat="1" ht="11.25" customHeight="1" x14ac:dyDescent="0.25">
      <c r="A47" s="30" t="s">
        <v>92</v>
      </c>
      <c r="B47" s="31"/>
      <c r="C47" s="32"/>
      <c r="D47" s="32"/>
      <c r="E47" s="33">
        <f t="shared" si="2"/>
        <v>0</v>
      </c>
      <c r="F47" s="31"/>
      <c r="G47" s="32"/>
      <c r="H47" s="32"/>
      <c r="I47" s="34">
        <f t="shared" si="3"/>
        <v>0</v>
      </c>
    </row>
    <row r="48" spans="1:9" s="14" customFormat="1" ht="11.25" customHeight="1" x14ac:dyDescent="0.25">
      <c r="A48" s="30" t="s">
        <v>93</v>
      </c>
      <c r="B48" s="31"/>
      <c r="C48" s="32"/>
      <c r="D48" s="32"/>
      <c r="E48" s="33"/>
      <c r="F48" s="31"/>
      <c r="G48" s="32"/>
      <c r="H48" s="32"/>
      <c r="I48" s="34"/>
    </row>
    <row r="49" spans="1:9" s="14" customFormat="1" ht="11.25" customHeight="1" x14ac:dyDescent="0.25">
      <c r="A49" s="30" t="s">
        <v>95</v>
      </c>
      <c r="B49" s="31"/>
      <c r="C49" s="32"/>
      <c r="D49" s="32"/>
      <c r="E49" s="33">
        <f t="shared" si="2"/>
        <v>0</v>
      </c>
      <c r="F49" s="31"/>
      <c r="G49" s="32"/>
      <c r="H49" s="32"/>
      <c r="I49" s="34">
        <f t="shared" si="3"/>
        <v>0</v>
      </c>
    </row>
    <row r="50" spans="1:9" s="40" customFormat="1" ht="12" x14ac:dyDescent="0.25">
      <c r="A50" s="35" t="s">
        <v>98</v>
      </c>
      <c r="B50" s="52"/>
      <c r="C50" s="53"/>
      <c r="D50" s="53"/>
      <c r="E50" s="54">
        <f>SUM(E45:E49)</f>
        <v>0</v>
      </c>
      <c r="F50" s="46"/>
      <c r="G50" s="53"/>
      <c r="H50" s="53"/>
      <c r="I50" s="55">
        <f>SUM(I45:I49)</f>
        <v>0</v>
      </c>
    </row>
    <row r="51" spans="1:9" s="14" customFormat="1" ht="6" customHeight="1" x14ac:dyDescent="0.25">
      <c r="A51" s="79"/>
      <c r="B51" s="79"/>
      <c r="C51" s="79"/>
      <c r="D51" s="79"/>
      <c r="E51" s="79"/>
      <c r="F51" s="79"/>
      <c r="G51" s="79"/>
      <c r="H51" s="79"/>
      <c r="I51" s="79"/>
    </row>
    <row r="52" spans="1:9" s="40" customFormat="1" ht="12" x14ac:dyDescent="0.25">
      <c r="A52" s="84" t="s">
        <v>110</v>
      </c>
      <c r="B52" s="84"/>
      <c r="C52" s="84"/>
      <c r="D52" s="84"/>
      <c r="E52" s="84"/>
      <c r="F52" s="84"/>
      <c r="G52" s="84"/>
      <c r="H52" s="84"/>
      <c r="I52" s="84"/>
    </row>
    <row r="53" spans="1:9" s="14" customFormat="1" ht="10.199999999999999" x14ac:dyDescent="0.25">
      <c r="A53" s="30" t="s">
        <v>109</v>
      </c>
      <c r="B53" s="31"/>
      <c r="C53" s="32"/>
      <c r="D53" s="32"/>
      <c r="E53" s="33">
        <f>C53*D53</f>
        <v>0</v>
      </c>
      <c r="F53" s="31"/>
      <c r="G53" s="32"/>
      <c r="H53" s="32"/>
      <c r="I53" s="34">
        <f>G53*H53</f>
        <v>0</v>
      </c>
    </row>
    <row r="54" spans="1:9" s="40" customFormat="1" ht="12" x14ac:dyDescent="0.25">
      <c r="A54" s="35" t="s">
        <v>111</v>
      </c>
      <c r="B54" s="46"/>
      <c r="C54" s="47"/>
      <c r="D54" s="47"/>
      <c r="E54" s="48">
        <f>SUM(E53:E53)</f>
        <v>0</v>
      </c>
      <c r="F54" s="46"/>
      <c r="G54" s="47"/>
      <c r="H54" s="47"/>
      <c r="I54" s="49">
        <f>SUM(I53:I53)</f>
        <v>0</v>
      </c>
    </row>
    <row r="55" spans="1:9" s="13" customFormat="1" ht="6" customHeight="1" x14ac:dyDescent="0.25">
      <c r="A55" s="82"/>
      <c r="B55" s="82"/>
      <c r="C55" s="82"/>
      <c r="D55" s="82"/>
      <c r="E55" s="82"/>
      <c r="F55" s="82"/>
      <c r="G55" s="82"/>
      <c r="H55" s="82"/>
      <c r="I55" s="82"/>
    </row>
    <row r="56" spans="1:9" s="13" customFormat="1" ht="14.4" thickBot="1" x14ac:dyDescent="0.3">
      <c r="A56" s="56" t="s">
        <v>28</v>
      </c>
      <c r="B56" s="57"/>
      <c r="C56" s="58"/>
      <c r="D56" s="59"/>
      <c r="E56" s="60">
        <f>E54+E50+E38+E32+E25+E19</f>
        <v>0</v>
      </c>
      <c r="F56" s="57"/>
      <c r="G56" s="58"/>
      <c r="H56" s="59"/>
      <c r="I56" s="60">
        <f>I54+I50+I38+I32+I25+I19</f>
        <v>0</v>
      </c>
    </row>
    <row r="57" spans="1:9" s="13" customFormat="1" ht="14.4" thickBot="1" x14ac:dyDescent="0.3">
      <c r="A57" s="61" t="s">
        <v>84</v>
      </c>
      <c r="B57" s="62" t="s">
        <v>19</v>
      </c>
      <c r="C57" s="63">
        <v>1</v>
      </c>
      <c r="D57" s="63"/>
      <c r="E57" s="63">
        <f>+E56*0.07</f>
        <v>0</v>
      </c>
      <c r="F57" s="62" t="s">
        <v>19</v>
      </c>
      <c r="G57" s="63">
        <v>1</v>
      </c>
      <c r="H57" s="63"/>
      <c r="I57" s="63">
        <f>+I56*0.07</f>
        <v>0</v>
      </c>
    </row>
    <row r="58" spans="1:9" s="13" customFormat="1" x14ac:dyDescent="0.25">
      <c r="A58" s="64" t="s">
        <v>29</v>
      </c>
      <c r="B58" s="65"/>
      <c r="C58" s="66"/>
      <c r="D58" s="67"/>
      <c r="E58" s="68">
        <f>E57+E56</f>
        <v>0</v>
      </c>
      <c r="F58" s="65"/>
      <c r="G58" s="66"/>
      <c r="H58" s="67"/>
      <c r="I58" s="69">
        <f>I57+I56</f>
        <v>0</v>
      </c>
    </row>
    <row r="59" spans="1:9" s="2" customFormat="1" x14ac:dyDescent="0.3">
      <c r="A59" s="81" t="s">
        <v>30</v>
      </c>
      <c r="B59" s="81"/>
      <c r="C59" s="81"/>
      <c r="D59" s="81"/>
      <c r="E59" s="81"/>
      <c r="F59" s="81"/>
      <c r="G59" s="81"/>
      <c r="H59" s="81"/>
      <c r="I59" s="81"/>
    </row>
    <row r="60" spans="1:9" x14ac:dyDescent="0.3">
      <c r="A60" s="81" t="s">
        <v>94</v>
      </c>
      <c r="B60" s="81"/>
      <c r="C60" s="81"/>
      <c r="D60" s="81"/>
      <c r="E60" s="81"/>
      <c r="F60" s="81"/>
      <c r="G60" s="81"/>
      <c r="H60" s="81"/>
      <c r="I60" s="81"/>
    </row>
    <row r="61" spans="1:9" ht="21" customHeight="1" x14ac:dyDescent="0.3">
      <c r="A61" s="81" t="s">
        <v>107</v>
      </c>
      <c r="B61" s="81"/>
      <c r="C61" s="81"/>
      <c r="D61" s="81"/>
      <c r="E61" s="81"/>
      <c r="F61" s="81"/>
      <c r="G61" s="81"/>
      <c r="H61" s="81"/>
      <c r="I61" s="81"/>
    </row>
    <row r="62" spans="1:9" x14ac:dyDescent="0.3">
      <c r="A62" s="74"/>
      <c r="B62" s="74"/>
      <c r="C62" s="74"/>
      <c r="D62" s="74"/>
      <c r="E62" s="74"/>
      <c r="F62" s="74"/>
      <c r="G62" s="74"/>
      <c r="H62" s="74"/>
      <c r="I62" s="74"/>
    </row>
    <row r="63" spans="1:9" x14ac:dyDescent="0.3">
      <c r="A63" s="93" t="s">
        <v>105</v>
      </c>
      <c r="B63" s="94"/>
      <c r="C63" s="94"/>
      <c r="D63" s="94"/>
      <c r="E63" s="93"/>
      <c r="F63" s="93" t="s">
        <v>104</v>
      </c>
      <c r="G63" s="93" t="s">
        <v>101</v>
      </c>
      <c r="H63" s="93"/>
      <c r="I63" s="93" t="s">
        <v>106</v>
      </c>
    </row>
    <row r="64" spans="1:9" x14ac:dyDescent="0.3">
      <c r="A64" s="95" t="s">
        <v>100</v>
      </c>
      <c r="B64" s="97" t="s">
        <v>112</v>
      </c>
      <c r="C64" s="96"/>
      <c r="D64" s="96"/>
      <c r="E64" s="95"/>
      <c r="F64" s="96">
        <f>+I19+I25</f>
        <v>0</v>
      </c>
      <c r="G64" s="96">
        <f>+I56*0.35</f>
        <v>0</v>
      </c>
      <c r="H64" s="95"/>
      <c r="I64" s="95" t="str">
        <f>IF(F64&lt;=G64,"OK","Valore sopra il massimale")</f>
        <v>OK</v>
      </c>
    </row>
    <row r="65" spans="1:9" x14ac:dyDescent="0.3">
      <c r="A65" s="95" t="s">
        <v>102</v>
      </c>
      <c r="B65" s="97" t="s">
        <v>114</v>
      </c>
      <c r="C65" s="96"/>
      <c r="D65" s="96"/>
      <c r="E65" s="95"/>
      <c r="F65" s="96">
        <f>+I50</f>
        <v>0</v>
      </c>
      <c r="G65" s="96">
        <f>+I56*0.7</f>
        <v>0</v>
      </c>
      <c r="H65" s="95"/>
      <c r="I65" s="95" t="str">
        <f t="shared" ref="I65:I67" si="4">IF(F65&lt;=G65,"OK","Valore sopra il massimale")</f>
        <v>OK</v>
      </c>
    </row>
    <row r="66" spans="1:9" x14ac:dyDescent="0.3">
      <c r="A66" s="95" t="s">
        <v>103</v>
      </c>
      <c r="B66" s="97" t="s">
        <v>115</v>
      </c>
      <c r="C66" s="96"/>
      <c r="D66" s="96"/>
      <c r="E66" s="95"/>
      <c r="F66" s="96">
        <f>+I54</f>
        <v>0</v>
      </c>
      <c r="G66" s="96">
        <f>+I56*0.25</f>
        <v>0</v>
      </c>
      <c r="H66" s="95"/>
      <c r="I66" s="95" t="str">
        <f t="shared" si="4"/>
        <v>OK</v>
      </c>
    </row>
    <row r="67" spans="1:9" x14ac:dyDescent="0.3">
      <c r="A67" s="95" t="s">
        <v>113</v>
      </c>
      <c r="B67" s="97" t="s">
        <v>116</v>
      </c>
      <c r="C67" s="96"/>
      <c r="D67" s="96"/>
      <c r="E67" s="95"/>
      <c r="F67" s="96">
        <f>+I56</f>
        <v>0</v>
      </c>
      <c r="G67" s="96">
        <f>+I56*0.05</f>
        <v>0</v>
      </c>
      <c r="H67" s="95"/>
      <c r="I67" s="95" t="str">
        <f t="shared" si="4"/>
        <v>OK</v>
      </c>
    </row>
    <row r="68" spans="1:9" x14ac:dyDescent="0.3">
      <c r="A68" s="75"/>
      <c r="B68" s="75"/>
      <c r="C68" s="75"/>
      <c r="E68" s="77"/>
      <c r="F68" s="77"/>
    </row>
    <row r="69" spans="1:9" x14ac:dyDescent="0.3">
      <c r="A69" s="75"/>
      <c r="B69" s="75"/>
      <c r="C69" s="75"/>
    </row>
    <row r="70" spans="1:9" x14ac:dyDescent="0.3">
      <c r="A70" s="75"/>
      <c r="B70" s="75"/>
      <c r="C70" s="75"/>
    </row>
    <row r="71" spans="1:9" x14ac:dyDescent="0.3">
      <c r="A71" s="75"/>
      <c r="B71" s="75"/>
      <c r="C71" s="75"/>
    </row>
    <row r="72" spans="1:9" x14ac:dyDescent="0.3">
      <c r="A72" s="75"/>
      <c r="B72" s="75"/>
      <c r="C72" s="75"/>
    </row>
    <row r="73" spans="1:9" x14ac:dyDescent="0.3">
      <c r="A73" s="76"/>
      <c r="B73" s="76"/>
      <c r="C73" s="76"/>
    </row>
  </sheetData>
  <mergeCells count="25">
    <mergeCell ref="A61:I61"/>
    <mergeCell ref="B1:G1"/>
    <mergeCell ref="B2:I2"/>
    <mergeCell ref="A7:I7"/>
    <mergeCell ref="A8:I8"/>
    <mergeCell ref="A26:I26"/>
    <mergeCell ref="A9:C9"/>
    <mergeCell ref="D9:I9"/>
    <mergeCell ref="A11:A12"/>
    <mergeCell ref="B11:E11"/>
    <mergeCell ref="F11:I11"/>
    <mergeCell ref="A27:I27"/>
    <mergeCell ref="A33:I33"/>
    <mergeCell ref="A34:I34"/>
    <mergeCell ref="A13:I13"/>
    <mergeCell ref="A14:I14"/>
    <mergeCell ref="A20:I20"/>
    <mergeCell ref="A21:I21"/>
    <mergeCell ref="A60:I60"/>
    <mergeCell ref="A55:I55"/>
    <mergeCell ref="A59:I59"/>
    <mergeCell ref="A39:I39"/>
    <mergeCell ref="A40:I40"/>
    <mergeCell ref="A51:I51"/>
    <mergeCell ref="A52:I52"/>
  </mergeCells>
  <phoneticPr fontId="2" type="noConversion"/>
  <printOptions horizontalCentered="1"/>
  <pageMargins left="0.20972222222222223" right="0.32013888888888892" top="0.22013888888888888" bottom="0.3298611111111111" header="0.51180555555555562" footer="0.51180555555555562"/>
  <pageSetup paperSize="9" scale="90" firstPageNumber="0" orientation="landscape" horizontalDpi="300" verticalDpi="300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2"/>
  <sheetViews>
    <sheetView tabSelected="1" view="pageBreakPreview" zoomScale="60" workbookViewId="0">
      <selection activeCell="H20" sqref="H20"/>
    </sheetView>
  </sheetViews>
  <sheetFormatPr defaultColWidth="8.88671875" defaultRowHeight="13.8" x14ac:dyDescent="0.3"/>
  <cols>
    <col min="1" max="1" width="19.88671875" style="1" customWidth="1"/>
    <col min="2" max="2" width="1.88671875" style="1" customWidth="1"/>
    <col min="3" max="10" width="15.109375" style="1" customWidth="1"/>
    <col min="11" max="11" width="10.6640625" style="1" customWidth="1"/>
    <col min="12" max="12" width="14.6640625" style="1" customWidth="1"/>
    <col min="13" max="13" width="13.5546875" style="1" customWidth="1"/>
    <col min="14" max="14" width="2.33203125" style="1" customWidth="1"/>
    <col min="15" max="15" width="13" style="1" customWidth="1"/>
    <col min="16" max="16384" width="8.88671875" style="1"/>
  </cols>
  <sheetData>
    <row r="1" spans="1:255" x14ac:dyDescent="0.3">
      <c r="D1" s="85"/>
      <c r="E1" s="85"/>
      <c r="F1" s="85"/>
      <c r="G1" s="85"/>
      <c r="H1" s="98"/>
    </row>
    <row r="2" spans="1:255" x14ac:dyDescent="0.3">
      <c r="D2" s="99" t="s">
        <v>108</v>
      </c>
      <c r="E2" s="99"/>
      <c r="F2" s="99"/>
      <c r="G2" s="99"/>
      <c r="H2" s="99"/>
      <c r="I2" s="99"/>
      <c r="J2" s="99"/>
      <c r="K2" s="99"/>
      <c r="L2" s="99"/>
      <c r="M2" s="99"/>
      <c r="N2" s="100"/>
      <c r="O2" s="100"/>
    </row>
    <row r="3" spans="1:255" ht="23.4" customHeight="1" x14ac:dyDescent="0.3"/>
    <row r="5" spans="1:255" ht="23.4" x14ac:dyDescent="0.45">
      <c r="A5" s="101" t="s">
        <v>31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255" ht="13.2" customHeight="1" x14ac:dyDescent="0.3"/>
    <row r="7" spans="1:255" ht="18" x14ac:dyDescent="0.35">
      <c r="A7" s="102" t="s">
        <v>32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255" ht="25.5" customHeight="1" x14ac:dyDescent="0.3">
      <c r="A8" s="104" t="s">
        <v>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23.25" customHeight="1" x14ac:dyDescent="0.3">
      <c r="A9" s="104" t="s">
        <v>1</v>
      </c>
      <c r="B9" s="104"/>
      <c r="C9" s="104"/>
      <c r="D9" s="104"/>
      <c r="E9" s="104"/>
      <c r="F9" s="104"/>
      <c r="G9" s="104" t="s">
        <v>2</v>
      </c>
      <c r="H9" s="104"/>
      <c r="I9" s="104"/>
      <c r="J9" s="104"/>
      <c r="K9" s="104"/>
      <c r="L9" s="104"/>
      <c r="M9" s="104"/>
      <c r="N9" s="104"/>
      <c r="O9" s="104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x14ac:dyDescent="0.3">
      <c r="A10" s="105"/>
    </row>
    <row r="11" spans="1:255" s="109" customFormat="1" ht="13.2" customHeight="1" x14ac:dyDescent="0.3">
      <c r="A11" s="106" t="s">
        <v>33</v>
      </c>
      <c r="B11" s="106"/>
      <c r="C11" s="107" t="s">
        <v>34</v>
      </c>
      <c r="D11" s="107"/>
      <c r="E11" s="107" t="s">
        <v>35</v>
      </c>
      <c r="F11" s="107"/>
      <c r="G11" s="107" t="s">
        <v>36</v>
      </c>
      <c r="H11" s="107"/>
      <c r="I11" s="107" t="s">
        <v>37</v>
      </c>
      <c r="J11" s="107" t="s">
        <v>38</v>
      </c>
      <c r="K11" s="108" t="s">
        <v>39</v>
      </c>
      <c r="L11" s="108"/>
      <c r="M11" s="108"/>
      <c r="O11" s="110" t="s">
        <v>40</v>
      </c>
    </row>
    <row r="12" spans="1:255" s="109" customFormat="1" ht="21" customHeight="1" x14ac:dyDescent="0.3">
      <c r="A12" s="106"/>
      <c r="B12" s="106"/>
      <c r="C12" s="107"/>
      <c r="D12" s="107"/>
      <c r="E12" s="107"/>
      <c r="F12" s="107"/>
      <c r="G12" s="107"/>
      <c r="H12" s="107"/>
      <c r="I12" s="107"/>
      <c r="J12" s="107"/>
      <c r="K12" s="108"/>
      <c r="L12" s="108"/>
      <c r="M12" s="108"/>
      <c r="O12" s="110"/>
    </row>
    <row r="13" spans="1:255" s="109" customFormat="1" ht="20.399999999999999" x14ac:dyDescent="0.3">
      <c r="A13" s="106"/>
      <c r="B13" s="106"/>
      <c r="C13" s="111" t="s">
        <v>76</v>
      </c>
      <c r="D13" s="112" t="s">
        <v>72</v>
      </c>
      <c r="E13" s="111" t="s">
        <v>77</v>
      </c>
      <c r="F13" s="112" t="s">
        <v>73</v>
      </c>
      <c r="G13" s="111" t="s">
        <v>78</v>
      </c>
      <c r="H13" s="112" t="s">
        <v>74</v>
      </c>
      <c r="I13" s="113" t="s">
        <v>79</v>
      </c>
      <c r="J13" s="111" t="s">
        <v>80</v>
      </c>
      <c r="K13" s="111" t="s">
        <v>81</v>
      </c>
      <c r="L13" s="113" t="s">
        <v>75</v>
      </c>
      <c r="M13" s="114" t="s">
        <v>41</v>
      </c>
      <c r="O13" s="110"/>
    </row>
    <row r="14" spans="1:255" s="123" customFormat="1" ht="25.5" customHeight="1" x14ac:dyDescent="0.25">
      <c r="A14" s="115" t="s">
        <v>42</v>
      </c>
      <c r="B14" s="116" t="s">
        <v>43</v>
      </c>
      <c r="C14" s="117"/>
      <c r="D14" s="118"/>
      <c r="E14" s="117"/>
      <c r="F14" s="118"/>
      <c r="G14" s="117"/>
      <c r="H14" s="118"/>
      <c r="I14" s="119"/>
      <c r="J14" s="117"/>
      <c r="K14" s="120">
        <f>SUM(C14+E14+G14+I14+J14)</f>
        <v>0</v>
      </c>
      <c r="L14" s="121">
        <f>+D14+F14+H14</f>
        <v>0</v>
      </c>
      <c r="M14" s="122">
        <f>SUM(K14:L14)</f>
        <v>0</v>
      </c>
      <c r="O14" s="124"/>
    </row>
    <row r="15" spans="1:255" s="123" customFormat="1" ht="25.5" customHeight="1" x14ac:dyDescent="0.25">
      <c r="A15" s="115" t="s">
        <v>44</v>
      </c>
      <c r="B15" s="116" t="s">
        <v>43</v>
      </c>
      <c r="C15" s="125"/>
      <c r="D15" s="126"/>
      <c r="E15" s="125"/>
      <c r="F15" s="126"/>
      <c r="G15" s="125"/>
      <c r="H15" s="126"/>
      <c r="I15" s="127"/>
      <c r="J15" s="125"/>
      <c r="K15" s="120">
        <f>SUM(C15+E15+G15+I15+J15)</f>
        <v>0</v>
      </c>
      <c r="L15" s="121">
        <f t="shared" ref="L15:L21" si="0">+D15+F15+H15</f>
        <v>0</v>
      </c>
      <c r="M15" s="128">
        <f>SUM(K15:L15)</f>
        <v>0</v>
      </c>
      <c r="O15" s="129"/>
    </row>
    <row r="16" spans="1:255" s="123" customFormat="1" ht="25.5" customHeight="1" x14ac:dyDescent="0.25">
      <c r="A16" s="115" t="s">
        <v>45</v>
      </c>
      <c r="B16" s="116" t="s">
        <v>43</v>
      </c>
      <c r="C16" s="125"/>
      <c r="D16" s="126"/>
      <c r="E16" s="125"/>
      <c r="F16" s="126"/>
      <c r="G16" s="125"/>
      <c r="H16" s="126"/>
      <c r="I16" s="127"/>
      <c r="J16" s="125"/>
      <c r="K16" s="120">
        <f>SUM(C16+E16+G16+I16+J16)</f>
        <v>0</v>
      </c>
      <c r="L16" s="121">
        <f t="shared" si="0"/>
        <v>0</v>
      </c>
      <c r="M16" s="128">
        <f>SUM(K16:L16)</f>
        <v>0</v>
      </c>
      <c r="O16" s="129"/>
    </row>
    <row r="17" spans="1:15" s="123" customFormat="1" ht="25.5" customHeight="1" x14ac:dyDescent="0.25">
      <c r="A17" s="115" t="s">
        <v>46</v>
      </c>
      <c r="B17" s="116" t="s">
        <v>43</v>
      </c>
      <c r="C17" s="125"/>
      <c r="D17" s="126"/>
      <c r="E17" s="125"/>
      <c r="F17" s="126"/>
      <c r="G17" s="125"/>
      <c r="H17" s="126"/>
      <c r="I17" s="127"/>
      <c r="J17" s="125"/>
      <c r="K17" s="120">
        <f t="shared" ref="K17:K21" si="1">SUM(C17+E17+G17+I17+J17)</f>
        <v>0</v>
      </c>
      <c r="L17" s="121">
        <f t="shared" si="0"/>
        <v>0</v>
      </c>
      <c r="M17" s="128">
        <f>SUM(K17:L17)</f>
        <v>0</v>
      </c>
      <c r="O17" s="129"/>
    </row>
    <row r="18" spans="1:15" s="123" customFormat="1" ht="25.5" customHeight="1" x14ac:dyDescent="0.25">
      <c r="A18" s="115" t="s">
        <v>47</v>
      </c>
      <c r="B18" s="116" t="s">
        <v>43</v>
      </c>
      <c r="C18" s="125"/>
      <c r="D18" s="126"/>
      <c r="E18" s="125"/>
      <c r="F18" s="126"/>
      <c r="G18" s="125"/>
      <c r="H18" s="126"/>
      <c r="I18" s="127"/>
      <c r="J18" s="125"/>
      <c r="K18" s="120">
        <f t="shared" si="1"/>
        <v>0</v>
      </c>
      <c r="L18" s="121">
        <f t="shared" si="0"/>
        <v>0</v>
      </c>
      <c r="M18" s="128">
        <f t="shared" ref="M18:M21" si="2">SUM(K18:L18)</f>
        <v>0</v>
      </c>
      <c r="O18" s="129"/>
    </row>
    <row r="19" spans="1:15" s="123" customFormat="1" ht="25.5" customHeight="1" x14ac:dyDescent="0.25">
      <c r="A19" s="115" t="s">
        <v>48</v>
      </c>
      <c r="B19" s="116" t="s">
        <v>43</v>
      </c>
      <c r="C19" s="125"/>
      <c r="D19" s="126"/>
      <c r="E19" s="125"/>
      <c r="F19" s="126"/>
      <c r="G19" s="125"/>
      <c r="H19" s="126"/>
      <c r="I19" s="127"/>
      <c r="J19" s="125"/>
      <c r="K19" s="120">
        <f t="shared" si="1"/>
        <v>0</v>
      </c>
      <c r="L19" s="121">
        <f t="shared" si="0"/>
        <v>0</v>
      </c>
      <c r="M19" s="128">
        <f t="shared" si="2"/>
        <v>0</v>
      </c>
      <c r="O19" s="129"/>
    </row>
    <row r="20" spans="1:15" s="123" customFormat="1" ht="25.5" customHeight="1" x14ac:dyDescent="0.25">
      <c r="A20" s="115" t="s">
        <v>49</v>
      </c>
      <c r="B20" s="116" t="s">
        <v>43</v>
      </c>
      <c r="C20" s="125"/>
      <c r="D20" s="126"/>
      <c r="E20" s="125"/>
      <c r="F20" s="126"/>
      <c r="G20" s="125"/>
      <c r="H20" s="126"/>
      <c r="I20" s="127"/>
      <c r="J20" s="125"/>
      <c r="K20" s="120">
        <f t="shared" si="1"/>
        <v>0</v>
      </c>
      <c r="L20" s="121">
        <f t="shared" si="0"/>
        <v>0</v>
      </c>
      <c r="M20" s="128">
        <f t="shared" si="2"/>
        <v>0</v>
      </c>
      <c r="O20" s="129"/>
    </row>
    <row r="21" spans="1:15" s="123" customFormat="1" ht="25.5" customHeight="1" x14ac:dyDescent="0.25">
      <c r="A21" s="115"/>
      <c r="B21" s="116" t="s">
        <v>43</v>
      </c>
      <c r="C21" s="130"/>
      <c r="D21" s="131"/>
      <c r="E21" s="130"/>
      <c r="F21" s="131"/>
      <c r="G21" s="130"/>
      <c r="H21" s="131"/>
      <c r="I21" s="132"/>
      <c r="J21" s="130"/>
      <c r="K21" s="120">
        <f t="shared" si="1"/>
        <v>0</v>
      </c>
      <c r="L21" s="121">
        <f t="shared" si="0"/>
        <v>0</v>
      </c>
      <c r="M21" s="133">
        <f t="shared" si="2"/>
        <v>0</v>
      </c>
      <c r="O21" s="134"/>
    </row>
    <row r="22" spans="1:15" s="123" customFormat="1" ht="25.5" customHeight="1" x14ac:dyDescent="0.25">
      <c r="A22" s="135" t="s">
        <v>50</v>
      </c>
      <c r="B22" s="136" t="s">
        <v>43</v>
      </c>
      <c r="C22" s="137">
        <f t="shared" ref="C22:H22" si="3">SUM(C14:C21)</f>
        <v>0</v>
      </c>
      <c r="D22" s="138">
        <f t="shared" si="3"/>
        <v>0</v>
      </c>
      <c r="E22" s="137">
        <f t="shared" si="3"/>
        <v>0</v>
      </c>
      <c r="F22" s="138">
        <f t="shared" si="3"/>
        <v>0</v>
      </c>
      <c r="G22" s="137">
        <f t="shared" si="3"/>
        <v>0</v>
      </c>
      <c r="H22" s="138">
        <f t="shared" si="3"/>
        <v>0</v>
      </c>
      <c r="I22" s="139">
        <f t="shared" ref="I22" si="4">SUM(I14:I21)</f>
        <v>0</v>
      </c>
      <c r="J22" s="137">
        <f>SUM(J14:J21)</f>
        <v>0</v>
      </c>
      <c r="K22" s="137">
        <f>SUM(K14:K21)</f>
        <v>0</v>
      </c>
      <c r="L22" s="138">
        <f>SUM(L14:L21)</f>
        <v>0</v>
      </c>
      <c r="M22" s="140">
        <f>SUM(M14:M21)</f>
        <v>0</v>
      </c>
      <c r="O22" s="141">
        <f>SUM(O14:O21)</f>
        <v>0</v>
      </c>
    </row>
    <row r="23" spans="1:15" s="123" customFormat="1" ht="39.75" customHeight="1" x14ac:dyDescent="0.25">
      <c r="A23" s="115" t="s">
        <v>71</v>
      </c>
      <c r="B23" s="116" t="s">
        <v>43</v>
      </c>
      <c r="C23" s="142"/>
      <c r="D23" s="143"/>
      <c r="E23" s="117"/>
      <c r="F23" s="118"/>
      <c r="G23" s="117"/>
      <c r="H23" s="118"/>
      <c r="I23" s="144" t="s">
        <v>51</v>
      </c>
      <c r="J23" s="117"/>
      <c r="K23" s="120"/>
      <c r="L23" s="121"/>
      <c r="M23" s="145"/>
      <c r="O23" s="124"/>
    </row>
    <row r="24" spans="1:15" s="151" customFormat="1" ht="27" customHeight="1" x14ac:dyDescent="0.25">
      <c r="A24" s="146" t="s">
        <v>39</v>
      </c>
      <c r="B24" s="147" t="s">
        <v>43</v>
      </c>
      <c r="C24" s="148">
        <f t="shared" ref="C24:H24" si="5">SUM(C22:C23)</f>
        <v>0</v>
      </c>
      <c r="D24" s="149">
        <f t="shared" si="5"/>
        <v>0</v>
      </c>
      <c r="E24" s="148">
        <f t="shared" si="5"/>
        <v>0</v>
      </c>
      <c r="F24" s="149">
        <f t="shared" si="5"/>
        <v>0</v>
      </c>
      <c r="G24" s="148">
        <f t="shared" si="5"/>
        <v>0</v>
      </c>
      <c r="H24" s="149">
        <f t="shared" si="5"/>
        <v>0</v>
      </c>
      <c r="I24" s="148">
        <f>+I22</f>
        <v>0</v>
      </c>
      <c r="J24" s="148">
        <f>SUM(J22:J23)</f>
        <v>0</v>
      </c>
      <c r="K24" s="148">
        <f>SUM(K22:K23)</f>
        <v>0</v>
      </c>
      <c r="L24" s="149">
        <f>SUM(L22:L23)</f>
        <v>0</v>
      </c>
      <c r="M24" s="150">
        <f>SUM(M22:M23)</f>
        <v>0</v>
      </c>
      <c r="O24" s="152">
        <f>SUM(O22:O23)</f>
        <v>0</v>
      </c>
    </row>
    <row r="25" spans="1:15" ht="13.2" customHeight="1" x14ac:dyDescent="0.3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4"/>
      <c r="L25" s="154"/>
      <c r="M25" s="154"/>
    </row>
    <row r="26" spans="1:15" ht="13.2" customHeight="1" x14ac:dyDescent="0.3">
      <c r="A26" s="153" t="s">
        <v>64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4"/>
      <c r="L26" s="154"/>
      <c r="M26" s="154"/>
    </row>
    <row r="27" spans="1:15" ht="13.2" customHeight="1" x14ac:dyDescent="0.3">
      <c r="A27" s="153" t="s">
        <v>52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4"/>
      <c r="L27" s="154"/>
      <c r="M27" s="154"/>
    </row>
    <row r="28" spans="1:15" x14ac:dyDescent="0.3">
      <c r="A28" s="155" t="s">
        <v>53</v>
      </c>
    </row>
    <row r="29" spans="1:15" x14ac:dyDescent="0.3">
      <c r="A29" s="155" t="s">
        <v>54</v>
      </c>
    </row>
    <row r="33" spans="1:15" ht="18" customHeight="1" x14ac:dyDescent="0.35">
      <c r="A33" s="102" t="s">
        <v>55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1:15" ht="15.6" x14ac:dyDescent="0.3">
      <c r="A34" s="156"/>
      <c r="B34" s="6"/>
      <c r="C34" s="6"/>
      <c r="D34" s="6"/>
    </row>
    <row r="35" spans="1:15" s="160" customFormat="1" ht="28.2" customHeight="1" x14ac:dyDescent="0.25">
      <c r="A35" s="157" t="s">
        <v>56</v>
      </c>
      <c r="B35" s="157"/>
      <c r="C35" s="157" t="s">
        <v>82</v>
      </c>
      <c r="D35" s="157"/>
      <c r="E35" s="158" t="s">
        <v>83</v>
      </c>
      <c r="F35" s="158"/>
      <c r="G35" s="159" t="s">
        <v>39</v>
      </c>
      <c r="H35" s="159"/>
    </row>
    <row r="36" spans="1:15" ht="28.2" customHeight="1" x14ac:dyDescent="0.3">
      <c r="A36" s="161" t="s">
        <v>57</v>
      </c>
      <c r="B36" s="161"/>
      <c r="C36" s="162">
        <f>+C24</f>
        <v>0</v>
      </c>
      <c r="D36" s="162"/>
      <c r="E36" s="163">
        <f>+D24</f>
        <v>0</v>
      </c>
      <c r="F36" s="163"/>
      <c r="G36" s="164">
        <f>SUM(C36:F36)</f>
        <v>0</v>
      </c>
      <c r="H36" s="164"/>
    </row>
    <row r="37" spans="1:15" ht="28.2" customHeight="1" x14ac:dyDescent="0.3">
      <c r="A37" s="165" t="s">
        <v>58</v>
      </c>
      <c r="B37" s="165"/>
      <c r="C37" s="162">
        <f>+E24</f>
        <v>0</v>
      </c>
      <c r="D37" s="162"/>
      <c r="E37" s="166">
        <f>+F24</f>
        <v>0</v>
      </c>
      <c r="F37" s="166"/>
      <c r="G37" s="164">
        <f>SUM(C37:F37)</f>
        <v>0</v>
      </c>
      <c r="H37" s="164"/>
    </row>
    <row r="38" spans="1:15" ht="28.2" customHeight="1" x14ac:dyDescent="0.3">
      <c r="A38" s="165" t="s">
        <v>59</v>
      </c>
      <c r="B38" s="165"/>
      <c r="C38" s="162">
        <f>+G24</f>
        <v>0</v>
      </c>
      <c r="D38" s="162"/>
      <c r="E38" s="166">
        <f>+H24</f>
        <v>0</v>
      </c>
      <c r="F38" s="166"/>
      <c r="G38" s="164">
        <f>SUM(C38:F38)</f>
        <v>0</v>
      </c>
      <c r="H38" s="164"/>
    </row>
    <row r="39" spans="1:15" ht="28.2" customHeight="1" x14ac:dyDescent="0.3">
      <c r="A39" s="165" t="s">
        <v>60</v>
      </c>
      <c r="B39" s="165"/>
      <c r="C39" s="162">
        <f>+I24</f>
        <v>0</v>
      </c>
      <c r="D39" s="162"/>
      <c r="E39" s="167"/>
      <c r="F39" s="167"/>
      <c r="G39" s="164">
        <f>SUM(C39:F39)</f>
        <v>0</v>
      </c>
      <c r="H39" s="164"/>
    </row>
    <row r="40" spans="1:15" ht="28.2" customHeight="1" x14ac:dyDescent="0.3">
      <c r="A40" s="168" t="s">
        <v>61</v>
      </c>
      <c r="B40" s="168"/>
      <c r="C40" s="162">
        <f>+J24</f>
        <v>0</v>
      </c>
      <c r="D40" s="162"/>
      <c r="E40" s="169">
        <f>+E28</f>
        <v>0</v>
      </c>
      <c r="F40" s="169"/>
      <c r="G40" s="164">
        <f>SUM(C40:F40)</f>
        <v>0</v>
      </c>
      <c r="H40" s="164"/>
    </row>
    <row r="41" spans="1:15" ht="28.2" customHeight="1" x14ac:dyDescent="0.3">
      <c r="A41" s="170" t="s">
        <v>62</v>
      </c>
      <c r="B41" s="170"/>
      <c r="C41" s="157">
        <f>SUM(C36:D40)</f>
        <v>0</v>
      </c>
      <c r="D41" s="157"/>
      <c r="E41" s="171">
        <f>SUM(E36:F40)</f>
        <v>0</v>
      </c>
      <c r="F41" s="171"/>
      <c r="G41" s="159">
        <f>SUM(G36:H40)</f>
        <v>0</v>
      </c>
      <c r="H41" s="159"/>
    </row>
    <row r="42" spans="1:15" ht="15.6" x14ac:dyDescent="0.3">
      <c r="A42" s="156"/>
      <c r="B42" s="6"/>
      <c r="C42" s="6"/>
      <c r="D42" s="6"/>
    </row>
  </sheetData>
  <mergeCells count="45">
    <mergeCell ref="D1:H1"/>
    <mergeCell ref="D2:M2"/>
    <mergeCell ref="A5:O5"/>
    <mergeCell ref="A8:O8"/>
    <mergeCell ref="A9:F9"/>
    <mergeCell ref="G9:O9"/>
    <mergeCell ref="K11:M12"/>
    <mergeCell ref="O11:O13"/>
    <mergeCell ref="A11:B13"/>
    <mergeCell ref="C11:D12"/>
    <mergeCell ref="A26:J26"/>
    <mergeCell ref="A25:J25"/>
    <mergeCell ref="E11:F12"/>
    <mergeCell ref="G11:H12"/>
    <mergeCell ref="I11:I12"/>
    <mergeCell ref="J11:J12"/>
    <mergeCell ref="A27:J27"/>
    <mergeCell ref="A35:B35"/>
    <mergeCell ref="C35:D35"/>
    <mergeCell ref="E35:F35"/>
    <mergeCell ref="G35:H35"/>
    <mergeCell ref="A37:B37"/>
    <mergeCell ref="C37:D37"/>
    <mergeCell ref="E37:F37"/>
    <mergeCell ref="G37:H37"/>
    <mergeCell ref="A36:B36"/>
    <mergeCell ref="C36:D36"/>
    <mergeCell ref="E36:F36"/>
    <mergeCell ref="G36:H36"/>
    <mergeCell ref="A39:B39"/>
    <mergeCell ref="C39:D39"/>
    <mergeCell ref="E39:F39"/>
    <mergeCell ref="G39:H39"/>
    <mergeCell ref="A38:B38"/>
    <mergeCell ref="C38:D38"/>
    <mergeCell ref="E38:F38"/>
    <mergeCell ref="G38:H38"/>
    <mergeCell ref="A41:B41"/>
    <mergeCell ref="C41:D41"/>
    <mergeCell ref="E41:F41"/>
    <mergeCell ref="G41:H41"/>
    <mergeCell ref="A40:B40"/>
    <mergeCell ref="C40:D40"/>
    <mergeCell ref="E40:F40"/>
    <mergeCell ref="G40:H40"/>
  </mergeCells>
  <phoneticPr fontId="2" type="noConversion"/>
  <printOptions horizontalCentered="1"/>
  <pageMargins left="0.1701388888888889" right="0.1902777777777778" top="0.37013888888888891" bottom="0.47013888888888888" header="0.51180555555555562" footer="0.51180555555555562"/>
  <pageSetup paperSize="9" scale="71" firstPageNumber="0" orientation="landscape" r:id="rId1"/>
  <headerFooter alignWithMargins="0"/>
  <rowBreaks count="1" manualBreakCount="1">
    <brk id="31" max="16383" man="1"/>
  </rowBreaks>
  <ignoredErrors>
    <ignoredError sqref="C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ALL_ D1 _ Budget dettagliato</vt:lpstr>
      <vt:lpstr>ALL_ D2 _ Budget riepilogativo</vt:lpstr>
      <vt:lpstr>'ALL_ D1 _ Budget dettagliato'!Area_stampa</vt:lpstr>
      <vt:lpstr>'ALL_ D2 _ Budget riepilogativo'!Area_stampa</vt:lpstr>
      <vt:lpstr>'ALL_ D1 _ Budget dettagliato'!Titoli_stampa</vt:lpstr>
      <vt:lpstr>'ALL_ D2 _ Budget riepilogativo'!Titoli_stampa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Palmini</dc:creator>
  <cp:lastModifiedBy>Natalino Barbizzi</cp:lastModifiedBy>
  <cp:lastPrinted>2019-08-26T12:39:04Z</cp:lastPrinted>
  <dcterms:created xsi:type="dcterms:W3CDTF">2022-08-11T05:15:29Z</dcterms:created>
  <dcterms:modified xsi:type="dcterms:W3CDTF">2022-10-14T19:07:19Z</dcterms:modified>
</cp:coreProperties>
</file>